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С ФОРМУЛАМИ 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<sst xmlns="http://schemas.openxmlformats.org/spreadsheetml/2006/main" count="136" uniqueCount="113">
  <si>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</si>
  <si>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</si>
  <si>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</si>
  <si>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</si>
  <si>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</si>
  <si>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</si>
  <si>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</si>
  <si>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</si>
  <si>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</si>
  <si>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</si>
  <si>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</si>
  <si>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</si>
  <si>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</si>
  <si>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</si>
  <si>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</si>
  <si>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</si>
  <si>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</si>
  <si>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</si>
  <si>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</si>
  <si>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</si>
  <si>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</si>
  <si>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</si>
  <si>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</si>
  <si>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</si>
  <si>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</si>
  <si>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</si>
  <si>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</si>
  <si>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</si>
  <si>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</si>
  <si>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</si>
  <si>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</si>
  <si>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</si>
  <si>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</si>
  <si>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</si>
  <si>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</si>
  <si>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</si>
  <si>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</si>
  <si>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</si>
  <si>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</si>
  <si>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</si>
  <si>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</si>
  <si>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</si>
  <si>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</si>
  <si>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</si>
  <si>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</si>
  <si>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</si>
  <si>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</si>
  <si>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</si>
  <si>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</si>
  <si>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</si>
  <si>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</si>
  <si>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</si>
  <si>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</si>
  <si>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</si>
  <si>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</si>
  <si>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</si>
  <si>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</si>
  <si>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</si>
  <si>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</si>
  <si>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</si>
  <si>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</si>
  <si>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</si>
  <si>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</si>
  <si>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</si>
  <si>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</si>
  <si>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</si>
  <si>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</si>
  <si>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</si>
  <si>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</si>
  <si>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</si>
  <si>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</si>
  <si>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</si>
  <si>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</si>
  <si>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</si>
  <si>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</si>
  <si>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</si>
  <si>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</si>
  <si>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</si>
  <si>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</si>
  <si>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</si>
  <si>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</si>
  <si>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</si>
  <si>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</si>
  <si>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</si>
  <si>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</si>
  <si>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</si>
  <si>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</si>
  <si>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</si>
  <si>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</si>
  <si>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</si>
  <si>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</si>
  <si>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</si>
  <si>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2017г. в % к 2016г.</t>
  </si>
  <si>
    <t>2016 год</t>
  </si>
  <si>
    <t xml:space="preserve">2017 год </t>
  </si>
  <si>
    <t>2018 год</t>
  </si>
  <si>
    <t>2018г. в % к 2017г.</t>
  </si>
  <si>
    <t>Добыча полезных ископаемых (В), тыс.руб</t>
  </si>
  <si>
    <t>Обрабатывающие производства (С), тыс.руб</t>
  </si>
  <si>
    <t>Индикативный план социально-экономического развития Дружненского сельского поселения Белореченского района на 2018 год</t>
  </si>
  <si>
    <t>1.Удобрения минеральные(в пересч.на 100% пит-х в-в), тыс.тонн</t>
  </si>
  <si>
    <t>2.Серная кислота,тыс.тонн</t>
  </si>
  <si>
    <t>3.Кислота фосфорная экстрационная,тыс.тонн</t>
  </si>
  <si>
    <t>4.Нерудные материалы,тыс.м.куб.</t>
  </si>
  <si>
    <t>Объем работ в  строительстве, тыс. руб.</t>
  </si>
  <si>
    <t>Глава Дружненского сельского</t>
  </si>
  <si>
    <t xml:space="preserve"> поселения Белореченского района</t>
  </si>
  <si>
    <t>А.Н.Шипко</t>
  </si>
  <si>
    <t>Белореченского района</t>
  </si>
  <si>
    <t>Приложение № 2</t>
  </si>
  <si>
    <t>Дружненского сельского поселения</t>
  </si>
  <si>
    <t>от 19 декабря 2017 года №161</t>
  </si>
  <si>
    <t>к решению Совета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</si>
</sst>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4" fillId="32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4" fillId="0" borderId="15" xfId="0" applyFont="1" applyFill="1" applyBorder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71" fontId="4" fillId="0" borderId="15" xfId="58" applyFont="1" applyBorder="1" applyAlignment="1">
      <alignment/>
    </xf>
    <xf numFmtId="171" fontId="4" fillId="0" borderId="16" xfId="58" applyFont="1" applyBorder="1" applyAlignment="1">
      <alignment/>
    </xf>
    <xf numFmtId="171" fontId="4" fillId="0" borderId="19" xfId="58" applyFont="1" applyBorder="1" applyAlignment="1">
      <alignment/>
    </xf>
    <xf numFmtId="171" fontId="4" fillId="33" borderId="15" xfId="58" applyFont="1" applyFill="1" applyBorder="1" applyAlignment="1">
      <alignment/>
    </xf>
    <xf numFmtId="171" fontId="4" fillId="33" borderId="19" xfId="58" applyFont="1" applyFill="1" applyBorder="1" applyAlignment="1">
      <alignment/>
    </xf>
    <xf numFmtId="171" fontId="4" fillId="0" borderId="20" xfId="58" applyFont="1" applyBorder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171" fontId="6" fillId="33" borderId="15" xfId="58" applyFont="1" applyFill="1" applyBorder="1" applyAlignment="1">
      <alignment horizontal="left"/>
    </xf>
    <xf numFmtId="0" fontId="0" fillId="33" borderId="21" xfId="0" applyFont="1" applyFill="1" applyBorder="1" applyAlignment="1">
      <alignment wrapText="1"/>
    </xf>
    <xf numFmtId="0" fontId="4" fillId="33" borderId="15" xfId="58" applyNumberFormat="1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="60" zoomScalePageLayoutView="0" workbookViewId="0" topLeftCell="A1">
      <selection activeCell="A21" sqref="A21"/>
    </sheetView>
  </sheetViews>
  <sheetFormatPr defaultColWidth="9.00390625" defaultRowHeight="12.75"/>
  <cols>
    <col min="1" max="1" width="56.375" style="15" customWidth="1"/>
    <col min="2" max="2" width="9.375" style="3" customWidth="1"/>
    <col min="3" max="3" width="9.75390625" style="3" customWidth="1"/>
    <col min="4" max="4" width="8.75390625" style="3" customWidth="1"/>
    <col min="5" max="5" width="8.875" style="3" customWidth="1"/>
    <col min="6" max="6" width="9.00390625" style="3" customWidth="1"/>
    <col min="7" max="16384" width="9.125" style="3" customWidth="1"/>
  </cols>
  <sheetData>
    <row r="1" spans="2:5" ht="18.75">
      <c r="B1" s="42" t="s">
        <v>109</v>
      </c>
      <c r="C1" s="42"/>
      <c r="D1" s="42"/>
      <c r="E1" s="42"/>
    </row>
    <row r="2" spans="2:5" ht="18.75">
      <c r="B2" s="43" t="s">
        <v>112</v>
      </c>
      <c r="C2" s="43"/>
      <c r="D2" s="43"/>
      <c r="E2" s="43"/>
    </row>
    <row r="3" spans="2:5" ht="18.75">
      <c r="B3" s="43" t="s">
        <v>110</v>
      </c>
      <c r="C3" s="43"/>
      <c r="D3" s="43"/>
      <c r="E3" s="43"/>
    </row>
    <row r="4" spans="2:5" ht="18.75">
      <c r="B4" s="43" t="s">
        <v>108</v>
      </c>
      <c r="C4" s="43"/>
      <c r="D4" s="43"/>
      <c r="E4" s="43"/>
    </row>
    <row r="5" spans="2:5" ht="18.75">
      <c r="B5" s="43" t="s">
        <v>111</v>
      </c>
      <c r="C5" s="43"/>
      <c r="D5" s="43"/>
      <c r="E5" s="43"/>
    </row>
    <row r="6" spans="1:6" ht="15.75">
      <c r="A6" s="53"/>
      <c r="B6" s="53"/>
      <c r="C6" s="53"/>
      <c r="D6" s="53"/>
      <c r="E6" s="53"/>
      <c r="F6" s="53"/>
    </row>
    <row r="7" spans="1:6" ht="33" customHeight="1">
      <c r="A7" s="44" t="s">
        <v>99</v>
      </c>
      <c r="B7" s="45"/>
      <c r="C7" s="45"/>
      <c r="D7" s="45"/>
      <c r="E7" s="45"/>
      <c r="F7" s="45"/>
    </row>
    <row r="8" ht="13.5" thickBot="1"/>
    <row r="9" spans="1:6" ht="13.5" customHeight="1" thickBot="1">
      <c r="A9" s="46" t="s">
        <v>0</v>
      </c>
      <c r="B9" s="5" t="s">
        <v>93</v>
      </c>
      <c r="C9" s="4" t="s">
        <v>94</v>
      </c>
      <c r="D9" s="48" t="s">
        <v>92</v>
      </c>
      <c r="E9" s="6" t="s">
        <v>95</v>
      </c>
      <c r="F9" s="50" t="s">
        <v>96</v>
      </c>
    </row>
    <row r="10" spans="1:6" ht="24" customHeight="1" thickBot="1">
      <c r="A10" s="47"/>
      <c r="B10" s="5" t="s">
        <v>1</v>
      </c>
      <c r="C10" s="5" t="s">
        <v>21</v>
      </c>
      <c r="D10" s="49"/>
      <c r="E10" s="5" t="s">
        <v>22</v>
      </c>
      <c r="F10" s="51"/>
    </row>
    <row r="11" spans="1:6" ht="27.75" customHeight="1">
      <c r="A11" s="21" t="s">
        <v>38</v>
      </c>
      <c r="B11" s="7">
        <v>4.087</v>
      </c>
      <c r="C11" s="7">
        <v>4.103</v>
      </c>
      <c r="D11" s="32">
        <f>C11/B11*100</f>
        <v>100.39148519696599</v>
      </c>
      <c r="E11" s="12">
        <v>4.115</v>
      </c>
      <c r="F11" s="36">
        <f>E11/C11*100</f>
        <v>100.29246892517672</v>
      </c>
    </row>
    <row r="12" spans="1:6" ht="28.5">
      <c r="A12" s="22" t="s">
        <v>40</v>
      </c>
      <c r="B12" s="12">
        <v>2.206</v>
      </c>
      <c r="C12" s="12">
        <v>2.21</v>
      </c>
      <c r="D12" s="31">
        <f>C12/B12*100</f>
        <v>100.181323662738</v>
      </c>
      <c r="E12" s="12">
        <v>2.22</v>
      </c>
      <c r="F12" s="33">
        <f>E12/C12*100</f>
        <v>100.45248868778283</v>
      </c>
    </row>
    <row r="13" spans="1:6" ht="14.25">
      <c r="A13" s="22" t="s">
        <v>39</v>
      </c>
      <c r="B13" s="12">
        <v>1.92</v>
      </c>
      <c r="C13" s="12">
        <v>1.93</v>
      </c>
      <c r="D13" s="31">
        <f>C13/B13*100</f>
        <v>100.52083333333333</v>
      </c>
      <c r="E13" s="12">
        <v>1.93</v>
      </c>
      <c r="F13" s="33">
        <f>E13/C13*100</f>
        <v>100</v>
      </c>
    </row>
    <row r="14" spans="1:6" ht="28.5" customHeight="1">
      <c r="A14" s="13" t="s">
        <v>51</v>
      </c>
      <c r="B14" s="11">
        <v>1.62</v>
      </c>
      <c r="C14" s="11">
        <v>1.63</v>
      </c>
      <c r="D14" s="31">
        <f>C14/B14*100</f>
        <v>100.61728395061726</v>
      </c>
      <c r="E14" s="11">
        <v>1.64</v>
      </c>
      <c r="F14" s="33">
        <f>E14/C14*100</f>
        <v>100.61349693251533</v>
      </c>
    </row>
    <row r="15" spans="1:6" ht="33.75" customHeight="1">
      <c r="A15" s="22" t="s">
        <v>42</v>
      </c>
      <c r="B15" s="12">
        <v>27.3</v>
      </c>
      <c r="C15" s="12">
        <v>29.5</v>
      </c>
      <c r="D15" s="31">
        <f aca="true" t="shared" si="0" ref="D15:D26">C15/B15*100</f>
        <v>108.05860805860806</v>
      </c>
      <c r="E15" s="12">
        <v>31.89</v>
      </c>
      <c r="F15" s="33">
        <f>E15/C15*100</f>
        <v>108.10169491525423</v>
      </c>
    </row>
    <row r="16" spans="1:6" ht="28.5" customHeight="1">
      <c r="A16" s="13" t="s">
        <v>41</v>
      </c>
      <c r="B16" s="12">
        <v>32.47</v>
      </c>
      <c r="C16" s="12">
        <v>33.5</v>
      </c>
      <c r="D16" s="31">
        <f t="shared" si="0"/>
        <v>103.1721589159224</v>
      </c>
      <c r="E16" s="12">
        <v>35.175</v>
      </c>
      <c r="F16" s="33">
        <f aca="true" t="shared" si="1" ref="F16:F26">E16/C16*100</f>
        <v>104.99999999999999</v>
      </c>
    </row>
    <row r="17" spans="1:6" ht="28.5" customHeight="1">
      <c r="A17" s="23" t="s">
        <v>36</v>
      </c>
      <c r="B17" s="11">
        <v>10</v>
      </c>
      <c r="C17" s="11">
        <v>10.1</v>
      </c>
      <c r="D17" s="31">
        <f t="shared" si="0"/>
        <v>101</v>
      </c>
      <c r="E17" s="11">
        <v>10.2</v>
      </c>
      <c r="F17" s="33">
        <f t="shared" si="1"/>
        <v>100.99009900990099</v>
      </c>
    </row>
    <row r="18" spans="1:6" ht="15.75" customHeight="1">
      <c r="A18" s="26" t="s">
        <v>89</v>
      </c>
      <c r="B18" s="11">
        <v>8</v>
      </c>
      <c r="C18" s="11">
        <v>11</v>
      </c>
      <c r="D18" s="31">
        <f t="shared" si="0"/>
        <v>137.5</v>
      </c>
      <c r="E18" s="11">
        <v>10</v>
      </c>
      <c r="F18" s="33">
        <f t="shared" si="1"/>
        <v>90.9090909090909</v>
      </c>
    </row>
    <row r="19" spans="1:6" ht="28.5" customHeight="1">
      <c r="A19" s="22" t="s">
        <v>37</v>
      </c>
      <c r="B19" s="11">
        <v>0.4</v>
      </c>
      <c r="C19" s="11">
        <v>0.4</v>
      </c>
      <c r="D19" s="31">
        <f t="shared" si="0"/>
        <v>100</v>
      </c>
      <c r="E19" s="11">
        <v>0.4</v>
      </c>
      <c r="F19" s="33">
        <f t="shared" si="1"/>
        <v>100</v>
      </c>
    </row>
    <row r="20" spans="1:6" ht="14.25">
      <c r="A20" s="13" t="s">
        <v>23</v>
      </c>
      <c r="B20" s="8">
        <v>768859</v>
      </c>
      <c r="C20" s="8">
        <v>39265</v>
      </c>
      <c r="D20" s="31">
        <f t="shared" si="0"/>
        <v>5.106918173553279</v>
      </c>
      <c r="E20" s="8">
        <v>31903</v>
      </c>
      <c r="F20" s="33">
        <f t="shared" si="1"/>
        <v>81.25047752451292</v>
      </c>
    </row>
    <row r="21" spans="1:6" ht="14.25">
      <c r="A21" s="13" t="s">
        <v>43</v>
      </c>
      <c r="B21" s="8"/>
      <c r="C21" s="8"/>
      <c r="D21" s="31"/>
      <c r="E21" s="8"/>
      <c r="F21" s="33"/>
    </row>
    <row r="22" spans="1:6" ht="14.25">
      <c r="A22" s="13" t="s">
        <v>44</v>
      </c>
      <c r="B22" s="8">
        <v>768859</v>
      </c>
      <c r="C22" s="8">
        <v>39265</v>
      </c>
      <c r="D22" s="31">
        <f t="shared" si="0"/>
        <v>5.106918173553279</v>
      </c>
      <c r="E22" s="8">
        <v>11903</v>
      </c>
      <c r="F22" s="33">
        <f t="shared" si="1"/>
        <v>30.31452947917993</v>
      </c>
    </row>
    <row r="23" spans="1:6" ht="14.25">
      <c r="A23" s="13" t="s">
        <v>45</v>
      </c>
      <c r="B23" s="8">
        <v>685956</v>
      </c>
      <c r="C23" s="8">
        <v>699986</v>
      </c>
      <c r="D23" s="31">
        <v>102</v>
      </c>
      <c r="E23" s="8">
        <v>736255</v>
      </c>
      <c r="F23" s="33">
        <v>105</v>
      </c>
    </row>
    <row r="24" spans="1:6" s="10" customFormat="1" ht="15">
      <c r="A24" s="24" t="s">
        <v>97</v>
      </c>
      <c r="B24" s="9">
        <v>92318</v>
      </c>
      <c r="C24" s="9">
        <v>95000</v>
      </c>
      <c r="D24" s="31">
        <f t="shared" si="0"/>
        <v>102.90517558872591</v>
      </c>
      <c r="E24" s="9">
        <v>75100</v>
      </c>
      <c r="F24" s="33">
        <f t="shared" si="1"/>
        <v>79.05263157894737</v>
      </c>
    </row>
    <row r="25" spans="1:6" s="10" customFormat="1" ht="14.25" customHeight="1">
      <c r="A25" s="24" t="s">
        <v>98</v>
      </c>
      <c r="B25" s="9">
        <v>14551030</v>
      </c>
      <c r="C25" s="9">
        <v>12710386</v>
      </c>
      <c r="D25" s="31">
        <f t="shared" si="0"/>
        <v>87.3504212416578</v>
      </c>
      <c r="E25" s="9">
        <v>13107100</v>
      </c>
      <c r="F25" s="33">
        <f t="shared" si="1"/>
        <v>103.12117979737201</v>
      </c>
    </row>
    <row r="26" spans="1:6" ht="31.5" customHeight="1">
      <c r="A26" s="1" t="s">
        <v>100</v>
      </c>
      <c r="B26" s="8">
        <v>334.1</v>
      </c>
      <c r="C26" s="8">
        <v>335</v>
      </c>
      <c r="D26" s="31">
        <f t="shared" si="0"/>
        <v>100.26938042502245</v>
      </c>
      <c r="E26" s="8">
        <v>340</v>
      </c>
      <c r="F26" s="33">
        <f t="shared" si="1"/>
        <v>101.49253731343283</v>
      </c>
    </row>
    <row r="27" spans="1:6" ht="13.5" customHeight="1">
      <c r="A27" s="1" t="s">
        <v>101</v>
      </c>
      <c r="B27" s="8"/>
      <c r="C27" s="8"/>
      <c r="D27" s="31"/>
      <c r="E27" s="8"/>
      <c r="F27" s="33"/>
    </row>
    <row r="28" spans="1:6" ht="13.5" customHeight="1">
      <c r="A28" s="1" t="s">
        <v>102</v>
      </c>
      <c r="B28" s="8"/>
      <c r="C28" s="8"/>
      <c r="D28" s="31"/>
      <c r="E28" s="8"/>
      <c r="F28" s="33"/>
    </row>
    <row r="29" spans="1:6" ht="14.25" customHeight="1">
      <c r="A29" s="1" t="s">
        <v>103</v>
      </c>
      <c r="B29" s="8">
        <v>280</v>
      </c>
      <c r="C29" s="8">
        <v>280</v>
      </c>
      <c r="D29" s="31">
        <f>C29/B29*100</f>
        <v>100</v>
      </c>
      <c r="E29" s="8">
        <v>280</v>
      </c>
      <c r="F29" s="33">
        <f>E29/C29*100</f>
        <v>100</v>
      </c>
    </row>
    <row r="30" spans="1:6" ht="28.5">
      <c r="A30" s="17" t="s">
        <v>46</v>
      </c>
      <c r="B30" s="8">
        <v>112300</v>
      </c>
      <c r="C30" s="8">
        <v>113500</v>
      </c>
      <c r="D30" s="31">
        <f>C30/B30*100</f>
        <v>101.06856634016029</v>
      </c>
      <c r="E30" s="8">
        <v>114600</v>
      </c>
      <c r="F30" s="33">
        <f aca="true" t="shared" si="2" ref="F30:F80">E30/C30*100</f>
        <v>100.9691629955947</v>
      </c>
    </row>
    <row r="31" spans="1:6" ht="15" customHeight="1">
      <c r="A31" s="14" t="s">
        <v>68</v>
      </c>
      <c r="B31" s="8">
        <v>25800</v>
      </c>
      <c r="C31" s="8">
        <v>26400</v>
      </c>
      <c r="D31" s="31">
        <f>C31/B31*100</f>
        <v>102.32558139534885</v>
      </c>
      <c r="E31" s="8">
        <v>27400</v>
      </c>
      <c r="F31" s="33">
        <f t="shared" si="2"/>
        <v>103.78787878787878</v>
      </c>
    </row>
    <row r="32" spans="1:6" ht="29.25" customHeight="1">
      <c r="A32" s="14" t="s">
        <v>69</v>
      </c>
      <c r="B32" s="8">
        <v>7500</v>
      </c>
      <c r="C32" s="8">
        <v>7600</v>
      </c>
      <c r="D32" s="31">
        <f>C32/B32*100</f>
        <v>101.33333333333334</v>
      </c>
      <c r="E32" s="8">
        <v>7700</v>
      </c>
      <c r="F32" s="33">
        <f t="shared" si="2"/>
        <v>101.3157894736842</v>
      </c>
    </row>
    <row r="33" spans="1:6" ht="17.25" customHeight="1">
      <c r="A33" s="14" t="s">
        <v>70</v>
      </c>
      <c r="B33" s="8">
        <v>79000</v>
      </c>
      <c r="C33" s="8">
        <v>79500</v>
      </c>
      <c r="D33" s="31">
        <f>C33/B33*100</f>
        <v>100.63291139240506</v>
      </c>
      <c r="E33" s="8">
        <v>79500</v>
      </c>
      <c r="F33" s="33">
        <f t="shared" si="2"/>
        <v>100</v>
      </c>
    </row>
    <row r="34" spans="1:6" ht="28.5">
      <c r="A34" s="2" t="s">
        <v>2</v>
      </c>
      <c r="B34" s="8"/>
      <c r="C34" s="8"/>
      <c r="D34" s="31"/>
      <c r="E34" s="8"/>
      <c r="F34" s="33"/>
    </row>
    <row r="35" spans="1:6" ht="15" customHeight="1">
      <c r="A35" s="1" t="s">
        <v>71</v>
      </c>
      <c r="B35" s="8">
        <v>10.5</v>
      </c>
      <c r="C35" s="8">
        <v>10.6</v>
      </c>
      <c r="D35" s="31">
        <f aca="true" t="shared" si="3" ref="D35:D64">C35/B35*100</f>
        <v>100.95238095238095</v>
      </c>
      <c r="E35" s="8">
        <v>10.65</v>
      </c>
      <c r="F35" s="33">
        <f t="shared" si="2"/>
        <v>100.47169811320755</v>
      </c>
    </row>
    <row r="36" spans="1:6" ht="15">
      <c r="A36" s="1" t="s">
        <v>3</v>
      </c>
      <c r="B36" s="8"/>
      <c r="C36" s="8"/>
      <c r="D36" s="31"/>
      <c r="E36" s="8"/>
      <c r="F36" s="33"/>
    </row>
    <row r="37" spans="1:6" ht="15">
      <c r="A37" s="1" t="s">
        <v>4</v>
      </c>
      <c r="B37" s="8">
        <v>4</v>
      </c>
      <c r="C37" s="8">
        <v>4.1</v>
      </c>
      <c r="D37" s="31">
        <f t="shared" si="3"/>
        <v>102.49999999999999</v>
      </c>
      <c r="E37" s="8">
        <v>4.2</v>
      </c>
      <c r="F37" s="33">
        <f t="shared" si="2"/>
        <v>102.4390243902439</v>
      </c>
    </row>
    <row r="38" spans="1:6" ht="15">
      <c r="A38" s="1" t="s">
        <v>5</v>
      </c>
      <c r="B38" s="8">
        <v>1.4</v>
      </c>
      <c r="C38" s="8">
        <v>2.6</v>
      </c>
      <c r="D38" s="31">
        <f t="shared" si="3"/>
        <v>185.71428571428575</v>
      </c>
      <c r="E38" s="8">
        <v>2.65</v>
      </c>
      <c r="F38" s="33">
        <f t="shared" si="2"/>
        <v>101.92307692307692</v>
      </c>
    </row>
    <row r="39" spans="1:6" ht="15">
      <c r="A39" s="1" t="s">
        <v>6</v>
      </c>
      <c r="B39" s="8">
        <v>2.4</v>
      </c>
      <c r="C39" s="8"/>
      <c r="D39" s="31">
        <f t="shared" si="3"/>
        <v>0</v>
      </c>
      <c r="E39" s="8"/>
      <c r="F39" s="33"/>
    </row>
    <row r="40" spans="1:6" ht="15">
      <c r="A40" s="1" t="s">
        <v>24</v>
      </c>
      <c r="B40" s="8">
        <v>0.8</v>
      </c>
      <c r="C40" s="8">
        <v>1</v>
      </c>
      <c r="D40" s="31">
        <f t="shared" si="3"/>
        <v>125</v>
      </c>
      <c r="E40" s="8">
        <v>1.1</v>
      </c>
      <c r="F40" s="33">
        <f t="shared" si="2"/>
        <v>110.00000000000001</v>
      </c>
    </row>
    <row r="41" spans="1:6" ht="15">
      <c r="A41" s="1" t="s">
        <v>29</v>
      </c>
      <c r="B41" s="8">
        <v>0.6</v>
      </c>
      <c r="C41" s="8">
        <v>0.61</v>
      </c>
      <c r="D41" s="31">
        <f t="shared" si="3"/>
        <v>101.66666666666666</v>
      </c>
      <c r="E41" s="8">
        <v>0.61</v>
      </c>
      <c r="F41" s="33">
        <f t="shared" si="2"/>
        <v>100</v>
      </c>
    </row>
    <row r="42" spans="1:6" ht="15.75" customHeight="1">
      <c r="A42" s="14" t="s">
        <v>68</v>
      </c>
      <c r="B42" s="8"/>
      <c r="C42" s="8"/>
      <c r="D42" s="31"/>
      <c r="E42" s="8"/>
      <c r="F42" s="33"/>
    </row>
    <row r="43" spans="1:6" ht="28.5" customHeight="1">
      <c r="A43" s="14" t="s">
        <v>69</v>
      </c>
      <c r="B43" s="8"/>
      <c r="C43" s="8"/>
      <c r="D43" s="31"/>
      <c r="E43" s="8"/>
      <c r="F43" s="33"/>
    </row>
    <row r="44" spans="1:6" ht="15" customHeight="1">
      <c r="A44" s="14" t="s">
        <v>72</v>
      </c>
      <c r="B44" s="8">
        <v>0.6</v>
      </c>
      <c r="C44" s="8">
        <v>0.61</v>
      </c>
      <c r="D44" s="31">
        <f t="shared" si="3"/>
        <v>101.66666666666666</v>
      </c>
      <c r="E44" s="8">
        <v>0.61</v>
      </c>
      <c r="F44" s="33">
        <f t="shared" si="2"/>
        <v>100</v>
      </c>
    </row>
    <row r="45" spans="1:6" ht="15">
      <c r="A45" s="1" t="s">
        <v>30</v>
      </c>
      <c r="B45" s="8">
        <v>0.44</v>
      </c>
      <c r="C45" s="8">
        <v>0.44</v>
      </c>
      <c r="D45" s="31">
        <f t="shared" si="3"/>
        <v>100</v>
      </c>
      <c r="E45" s="8">
        <v>0.47</v>
      </c>
      <c r="F45" s="33">
        <f t="shared" si="2"/>
        <v>106.81818181818181</v>
      </c>
    </row>
    <row r="46" spans="1:6" ht="15.75" customHeight="1">
      <c r="A46" s="14" t="s">
        <v>68</v>
      </c>
      <c r="B46" s="8"/>
      <c r="C46" s="8"/>
      <c r="D46" s="31"/>
      <c r="E46" s="8"/>
      <c r="F46" s="33"/>
    </row>
    <row r="47" spans="1:6" ht="29.25" customHeight="1">
      <c r="A47" s="14" t="s">
        <v>69</v>
      </c>
      <c r="B47" s="8">
        <v>0.01</v>
      </c>
      <c r="C47" s="8">
        <v>0.01</v>
      </c>
      <c r="D47" s="31">
        <f t="shared" si="3"/>
        <v>100</v>
      </c>
      <c r="E47" s="8">
        <v>0.02</v>
      </c>
      <c r="F47" s="33">
        <f t="shared" si="2"/>
        <v>200</v>
      </c>
    </row>
    <row r="48" spans="1:6" ht="15.75" customHeight="1">
      <c r="A48" s="14" t="s">
        <v>72</v>
      </c>
      <c r="B48" s="8">
        <v>0.43</v>
      </c>
      <c r="C48" s="8">
        <v>0.43</v>
      </c>
      <c r="D48" s="31">
        <f t="shared" si="3"/>
        <v>100</v>
      </c>
      <c r="E48" s="8">
        <v>0.45</v>
      </c>
      <c r="F48" s="33">
        <f t="shared" si="2"/>
        <v>104.65116279069768</v>
      </c>
    </row>
    <row r="49" spans="1:6" ht="15.75" customHeight="1">
      <c r="A49" s="16" t="s">
        <v>52</v>
      </c>
      <c r="B49" s="8">
        <v>0.25</v>
      </c>
      <c r="C49" s="8">
        <v>0.21</v>
      </c>
      <c r="D49" s="31">
        <f t="shared" si="3"/>
        <v>84</v>
      </c>
      <c r="E49" s="8">
        <v>0.3</v>
      </c>
      <c r="F49" s="33">
        <f t="shared" si="2"/>
        <v>142.85714285714286</v>
      </c>
    </row>
    <row r="50" spans="1:6" ht="15" customHeight="1">
      <c r="A50" s="14" t="s">
        <v>68</v>
      </c>
      <c r="B50" s="8"/>
      <c r="C50" s="8"/>
      <c r="D50" s="31"/>
      <c r="E50" s="8"/>
      <c r="F50" s="33"/>
    </row>
    <row r="51" spans="1:6" ht="30">
      <c r="A51" s="14" t="s">
        <v>69</v>
      </c>
      <c r="B51" s="8"/>
      <c r="C51" s="8"/>
      <c r="D51" s="31"/>
      <c r="E51" s="8"/>
      <c r="F51" s="33"/>
    </row>
    <row r="52" spans="1:6" ht="15.75" customHeight="1">
      <c r="A52" s="14" t="s">
        <v>72</v>
      </c>
      <c r="B52" s="8">
        <v>0.2</v>
      </c>
      <c r="C52" s="8">
        <v>0.21</v>
      </c>
      <c r="D52" s="31">
        <f t="shared" si="3"/>
        <v>104.99999999999999</v>
      </c>
      <c r="E52" s="8">
        <v>0.24</v>
      </c>
      <c r="F52" s="33">
        <f t="shared" si="2"/>
        <v>114.28571428571428</v>
      </c>
    </row>
    <row r="53" spans="1:6" ht="16.5" customHeight="1">
      <c r="A53" s="1" t="s">
        <v>31</v>
      </c>
      <c r="B53" s="8">
        <v>0.41</v>
      </c>
      <c r="C53" s="8">
        <v>0.42</v>
      </c>
      <c r="D53" s="31">
        <f t="shared" si="3"/>
        <v>102.4390243902439</v>
      </c>
      <c r="E53" s="8">
        <v>0.42</v>
      </c>
      <c r="F53" s="33">
        <f t="shared" si="2"/>
        <v>100</v>
      </c>
    </row>
    <row r="54" spans="1:6" ht="14.25" customHeight="1">
      <c r="A54" s="14" t="s">
        <v>68</v>
      </c>
      <c r="B54" s="8">
        <v>0.031</v>
      </c>
      <c r="C54" s="8">
        <v>0.032</v>
      </c>
      <c r="D54" s="31">
        <f t="shared" si="3"/>
        <v>103.2258064516129</v>
      </c>
      <c r="E54" s="8">
        <v>0.032</v>
      </c>
      <c r="F54" s="33">
        <f t="shared" si="2"/>
        <v>100</v>
      </c>
    </row>
    <row r="55" spans="1:6" ht="30.75" customHeight="1">
      <c r="A55" s="14" t="s">
        <v>69</v>
      </c>
      <c r="B55" s="8"/>
      <c r="C55" s="8"/>
      <c r="D55" s="31"/>
      <c r="E55" s="8"/>
      <c r="F55" s="33"/>
    </row>
    <row r="56" spans="1:6" ht="15">
      <c r="A56" s="14" t="s">
        <v>72</v>
      </c>
      <c r="B56" s="8">
        <v>0.38</v>
      </c>
      <c r="C56" s="8">
        <v>0.38</v>
      </c>
      <c r="D56" s="31">
        <f t="shared" si="3"/>
        <v>100</v>
      </c>
      <c r="E56" s="8">
        <v>0.39</v>
      </c>
      <c r="F56" s="33">
        <f t="shared" si="2"/>
        <v>102.63157894736842</v>
      </c>
    </row>
    <row r="57" spans="1:6" ht="15">
      <c r="A57" s="1" t="s">
        <v>32</v>
      </c>
      <c r="B57" s="8">
        <v>1.84</v>
      </c>
      <c r="C57" s="8">
        <v>1.87</v>
      </c>
      <c r="D57" s="31">
        <f t="shared" si="3"/>
        <v>101.63043478260869</v>
      </c>
      <c r="E57" s="8">
        <v>1.9</v>
      </c>
      <c r="F57" s="33">
        <f t="shared" si="2"/>
        <v>101.6042780748663</v>
      </c>
    </row>
    <row r="58" spans="1:6" ht="15" customHeight="1">
      <c r="A58" s="14" t="s">
        <v>68</v>
      </c>
      <c r="B58" s="8"/>
      <c r="C58" s="8"/>
      <c r="D58" s="31"/>
      <c r="E58" s="8"/>
      <c r="F58" s="33"/>
    </row>
    <row r="59" spans="1:6" ht="30" customHeight="1">
      <c r="A59" s="14" t="s">
        <v>69</v>
      </c>
      <c r="B59" s="8"/>
      <c r="C59" s="8"/>
      <c r="D59" s="31"/>
      <c r="E59" s="8"/>
      <c r="F59" s="33"/>
    </row>
    <row r="60" spans="1:6" ht="15">
      <c r="A60" s="14" t="s">
        <v>72</v>
      </c>
      <c r="B60" s="8">
        <v>1.84</v>
      </c>
      <c r="C60" s="8">
        <v>1.87</v>
      </c>
      <c r="D60" s="31">
        <f t="shared" si="3"/>
        <v>101.63043478260869</v>
      </c>
      <c r="E60" s="8">
        <v>1.9</v>
      </c>
      <c r="F60" s="33">
        <f t="shared" si="2"/>
        <v>101.6042780748663</v>
      </c>
    </row>
    <row r="61" spans="1:6" ht="15">
      <c r="A61" s="1" t="s">
        <v>33</v>
      </c>
      <c r="B61" s="8">
        <v>806</v>
      </c>
      <c r="C61" s="8">
        <v>811</v>
      </c>
      <c r="D61" s="31">
        <f t="shared" si="3"/>
        <v>100.62034739454093</v>
      </c>
      <c r="E61" s="8">
        <v>813</v>
      </c>
      <c r="F61" s="33">
        <f t="shared" si="2"/>
        <v>100.2466091245376</v>
      </c>
    </row>
    <row r="62" spans="1:6" ht="15.75" customHeight="1">
      <c r="A62" s="14" t="s">
        <v>68</v>
      </c>
      <c r="B62" s="8"/>
      <c r="C62" s="8"/>
      <c r="D62" s="31"/>
      <c r="E62" s="8"/>
      <c r="F62" s="33"/>
    </row>
    <row r="63" spans="1:6" ht="30.75" customHeight="1">
      <c r="A63" s="14" t="s">
        <v>69</v>
      </c>
      <c r="B63" s="8"/>
      <c r="C63" s="8"/>
      <c r="D63" s="31"/>
      <c r="E63" s="8"/>
      <c r="F63" s="33"/>
    </row>
    <row r="64" spans="1:6" ht="16.5" customHeight="1">
      <c r="A64" s="14" t="s">
        <v>72</v>
      </c>
      <c r="B64" s="8">
        <v>806</v>
      </c>
      <c r="C64" s="8">
        <v>811</v>
      </c>
      <c r="D64" s="31">
        <f t="shared" si="3"/>
        <v>100.62034739454093</v>
      </c>
      <c r="E64" s="8">
        <v>813</v>
      </c>
      <c r="F64" s="33">
        <f t="shared" si="2"/>
        <v>100.2466091245376</v>
      </c>
    </row>
    <row r="65" spans="1:6" ht="28.5">
      <c r="A65" s="17" t="s">
        <v>66</v>
      </c>
      <c r="B65" s="8"/>
      <c r="C65" s="8"/>
      <c r="D65" s="31"/>
      <c r="E65" s="8"/>
      <c r="F65" s="33"/>
    </row>
    <row r="66" spans="1:6" ht="14.25" customHeight="1">
      <c r="A66" s="1" t="s">
        <v>67</v>
      </c>
      <c r="B66" s="8">
        <v>481</v>
      </c>
      <c r="C66" s="8">
        <v>653</v>
      </c>
      <c r="D66" s="31">
        <f aca="true" t="shared" si="4" ref="D66:D80">C66/B66*100</f>
        <v>135.75883575883577</v>
      </c>
      <c r="E66" s="8">
        <v>667</v>
      </c>
      <c r="F66" s="33">
        <f t="shared" si="2"/>
        <v>102.14395099540583</v>
      </c>
    </row>
    <row r="67" spans="1:6" ht="14.25" customHeight="1">
      <c r="A67" s="14" t="s">
        <v>68</v>
      </c>
      <c r="B67" s="8"/>
      <c r="C67" s="8"/>
      <c r="D67" s="31"/>
      <c r="E67" s="8"/>
      <c r="F67" s="33"/>
    </row>
    <row r="68" spans="1:6" ht="30">
      <c r="A68" s="14" t="s">
        <v>69</v>
      </c>
      <c r="B68" s="8">
        <v>36</v>
      </c>
      <c r="C68" s="8">
        <v>118</v>
      </c>
      <c r="D68" s="31">
        <f t="shared" si="4"/>
        <v>327.77777777777777</v>
      </c>
      <c r="E68" s="8">
        <v>120</v>
      </c>
      <c r="F68" s="33">
        <f t="shared" si="2"/>
        <v>101.69491525423729</v>
      </c>
    </row>
    <row r="69" spans="1:6" ht="14.25" customHeight="1">
      <c r="A69" s="14" t="s">
        <v>72</v>
      </c>
      <c r="B69" s="8">
        <v>445</v>
      </c>
      <c r="C69" s="8">
        <v>535</v>
      </c>
      <c r="D69" s="31">
        <f t="shared" si="4"/>
        <v>120.2247191011236</v>
      </c>
      <c r="E69" s="8">
        <v>547</v>
      </c>
      <c r="F69" s="33">
        <f t="shared" si="2"/>
        <v>102.24299065420561</v>
      </c>
    </row>
    <row r="70" spans="1:6" ht="30">
      <c r="A70" s="18" t="s">
        <v>73</v>
      </c>
      <c r="B70" s="8">
        <v>312</v>
      </c>
      <c r="C70" s="8">
        <v>312</v>
      </c>
      <c r="D70" s="31">
        <f t="shared" si="4"/>
        <v>100</v>
      </c>
      <c r="E70" s="8">
        <v>312</v>
      </c>
      <c r="F70" s="33">
        <f t="shared" si="2"/>
        <v>100</v>
      </c>
    </row>
    <row r="71" spans="1:6" ht="14.25" customHeight="1">
      <c r="A71" s="19" t="s">
        <v>68</v>
      </c>
      <c r="B71" s="8"/>
      <c r="C71" s="8"/>
      <c r="D71" s="31"/>
      <c r="E71" s="8"/>
      <c r="F71" s="33"/>
    </row>
    <row r="72" spans="1:6" ht="30">
      <c r="A72" s="19" t="s">
        <v>69</v>
      </c>
      <c r="B72" s="8"/>
      <c r="C72" s="8"/>
      <c r="D72" s="31"/>
      <c r="E72" s="8"/>
      <c r="F72" s="33"/>
    </row>
    <row r="73" spans="1:6" ht="14.25" customHeight="1">
      <c r="A73" s="19" t="s">
        <v>72</v>
      </c>
      <c r="B73" s="8">
        <v>312</v>
      </c>
      <c r="C73" s="8">
        <v>312</v>
      </c>
      <c r="D73" s="31">
        <f t="shared" si="4"/>
        <v>100</v>
      </c>
      <c r="E73" s="8">
        <v>312</v>
      </c>
      <c r="F73" s="33">
        <f t="shared" si="2"/>
        <v>100</v>
      </c>
    </row>
    <row r="74" spans="1:6" ht="14.25" customHeight="1">
      <c r="A74" s="1" t="s">
        <v>74</v>
      </c>
      <c r="B74" s="8">
        <v>3605</v>
      </c>
      <c r="C74" s="8">
        <v>3607</v>
      </c>
      <c r="D74" s="31">
        <f t="shared" si="4"/>
        <v>100.05547850208045</v>
      </c>
      <c r="E74" s="8">
        <v>3607</v>
      </c>
      <c r="F74" s="33">
        <f t="shared" si="2"/>
        <v>100</v>
      </c>
    </row>
    <row r="75" spans="1:6" ht="14.25" customHeight="1">
      <c r="A75" s="1" t="s">
        <v>75</v>
      </c>
      <c r="B75" s="8">
        <v>5.9</v>
      </c>
      <c r="C75" s="8">
        <v>8.37</v>
      </c>
      <c r="D75" s="31">
        <f t="shared" si="4"/>
        <v>141.86440677966098</v>
      </c>
      <c r="E75" s="8">
        <v>8.42</v>
      </c>
      <c r="F75" s="33">
        <f t="shared" si="2"/>
        <v>100.5973715651135</v>
      </c>
    </row>
    <row r="76" spans="1:6" ht="14.25">
      <c r="A76" s="23" t="s">
        <v>47</v>
      </c>
      <c r="B76" s="8">
        <v>76341</v>
      </c>
      <c r="C76" s="8">
        <v>80311</v>
      </c>
      <c r="D76" s="31">
        <f t="shared" si="4"/>
        <v>105.20035105644412</v>
      </c>
      <c r="E76" s="8">
        <v>87218</v>
      </c>
      <c r="F76" s="33">
        <f t="shared" si="2"/>
        <v>108.60031627049844</v>
      </c>
    </row>
    <row r="77" spans="1:6" ht="14.25">
      <c r="A77" s="23" t="s">
        <v>48</v>
      </c>
      <c r="B77" s="8">
        <v>19624</v>
      </c>
      <c r="C77" s="8">
        <v>20450</v>
      </c>
      <c r="D77" s="31">
        <f t="shared" si="4"/>
        <v>104.20913167549939</v>
      </c>
      <c r="E77" s="8">
        <v>21571</v>
      </c>
      <c r="F77" s="33">
        <f t="shared" si="2"/>
        <v>105.48166259168703</v>
      </c>
    </row>
    <row r="78" spans="1:6" ht="14.25">
      <c r="A78" s="23" t="s">
        <v>49</v>
      </c>
      <c r="B78" s="8">
        <v>43123</v>
      </c>
      <c r="C78" s="8">
        <v>45706</v>
      </c>
      <c r="D78" s="31">
        <f t="shared" si="4"/>
        <v>105.98984300721193</v>
      </c>
      <c r="E78" s="8">
        <v>48120</v>
      </c>
      <c r="F78" s="33">
        <f t="shared" si="2"/>
        <v>105.28158228678947</v>
      </c>
    </row>
    <row r="79" spans="1:6" ht="14.25">
      <c r="A79" s="23" t="s">
        <v>104</v>
      </c>
      <c r="B79" s="8">
        <v>755.6</v>
      </c>
      <c r="C79" s="8">
        <v>3607</v>
      </c>
      <c r="D79" s="31">
        <f>C79/B79*100</f>
        <v>477.36897829539436</v>
      </c>
      <c r="E79" s="8">
        <v>4535</v>
      </c>
      <c r="F79" s="33">
        <f>E79/C79*100</f>
        <v>125.72775159412255</v>
      </c>
    </row>
    <row r="80" spans="1:6" ht="30.75" customHeight="1">
      <c r="A80" s="23" t="s">
        <v>50</v>
      </c>
      <c r="B80" s="8">
        <v>2111248</v>
      </c>
      <c r="C80" s="8">
        <v>2494259</v>
      </c>
      <c r="D80" s="31">
        <f t="shared" si="4"/>
        <v>118.14144998597986</v>
      </c>
      <c r="E80" s="8">
        <v>2948221</v>
      </c>
      <c r="F80" s="33">
        <f t="shared" si="2"/>
        <v>118.20027511176664</v>
      </c>
    </row>
    <row r="81" spans="1:6" s="15" customFormat="1" ht="12.75">
      <c r="A81" s="27" t="s">
        <v>79</v>
      </c>
      <c r="B81" s="27"/>
      <c r="C81" s="27"/>
      <c r="D81" s="38"/>
      <c r="E81" s="27"/>
      <c r="F81" s="38"/>
    </row>
    <row r="82" spans="1:6" s="15" customFormat="1" ht="51">
      <c r="A82" s="29" t="s">
        <v>84</v>
      </c>
      <c r="B82" s="28">
        <v>326</v>
      </c>
      <c r="C82" s="28">
        <v>323</v>
      </c>
      <c r="D82" s="34">
        <f>C82/B82*100</f>
        <v>99.079754601227</v>
      </c>
      <c r="E82" s="28">
        <v>323</v>
      </c>
      <c r="F82" s="34">
        <f aca="true" t="shared" si="5" ref="F82:F128">E82/C82*100</f>
        <v>100</v>
      </c>
    </row>
    <row r="83" spans="1:6" s="15" customFormat="1" ht="12.75">
      <c r="A83" s="39" t="s">
        <v>80</v>
      </c>
      <c r="B83" s="28">
        <v>92</v>
      </c>
      <c r="C83" s="28">
        <v>62</v>
      </c>
      <c r="D83" s="34">
        <f>C83/B83*100</f>
        <v>67.3913043478261</v>
      </c>
      <c r="E83" s="40">
        <v>62</v>
      </c>
      <c r="F83" s="35">
        <f t="shared" si="5"/>
        <v>100</v>
      </c>
    </row>
    <row r="84" spans="1:6" s="15" customFormat="1" ht="25.5">
      <c r="A84" s="29" t="s">
        <v>81</v>
      </c>
      <c r="B84" s="28">
        <v>414</v>
      </c>
      <c r="C84" s="28">
        <v>323</v>
      </c>
      <c r="D84" s="34">
        <f>C84/B84*100</f>
        <v>78.01932367149759</v>
      </c>
      <c r="E84" s="40">
        <v>323</v>
      </c>
      <c r="F84" s="35">
        <f t="shared" si="5"/>
        <v>100</v>
      </c>
    </row>
    <row r="85" spans="1:6" ht="16.5" customHeight="1">
      <c r="A85" s="30" t="s">
        <v>91</v>
      </c>
      <c r="B85" s="28"/>
      <c r="C85" s="28"/>
      <c r="D85" s="34"/>
      <c r="E85" s="28"/>
      <c r="F85" s="35"/>
    </row>
    <row r="86" spans="1:6" ht="30">
      <c r="A86" s="1" t="s">
        <v>7</v>
      </c>
      <c r="B86" s="8">
        <v>0.086</v>
      </c>
      <c r="C86" s="8">
        <v>0.086</v>
      </c>
      <c r="D86" s="31">
        <f>C86/B86*100</f>
        <v>100</v>
      </c>
      <c r="E86" s="8">
        <v>0.086</v>
      </c>
      <c r="F86" s="33">
        <f t="shared" si="5"/>
        <v>100</v>
      </c>
    </row>
    <row r="87" spans="1:6" ht="30">
      <c r="A87" s="1" t="s">
        <v>90</v>
      </c>
      <c r="B87" s="8">
        <v>340</v>
      </c>
      <c r="C87" s="8">
        <v>344</v>
      </c>
      <c r="D87" s="31">
        <f>C87/B87*100</f>
        <v>101.17647058823529</v>
      </c>
      <c r="E87" s="8">
        <v>344</v>
      </c>
      <c r="F87" s="33">
        <f t="shared" si="5"/>
        <v>100</v>
      </c>
    </row>
    <row r="88" spans="1:6" ht="14.25">
      <c r="A88" s="13" t="s">
        <v>8</v>
      </c>
      <c r="B88" s="8"/>
      <c r="C88" s="8"/>
      <c r="D88" s="31"/>
      <c r="E88" s="8"/>
      <c r="F88" s="33"/>
    </row>
    <row r="89" spans="1:6" ht="15">
      <c r="A89" s="1" t="s">
        <v>9</v>
      </c>
      <c r="B89" s="8">
        <v>0.28</v>
      </c>
      <c r="C89" s="8">
        <v>0.29</v>
      </c>
      <c r="D89" s="31">
        <f>C89/B89*100</f>
        <v>103.57142857142856</v>
      </c>
      <c r="E89" s="8">
        <v>0.29</v>
      </c>
      <c r="F89" s="33">
        <f t="shared" si="5"/>
        <v>100</v>
      </c>
    </row>
    <row r="90" spans="1:6" ht="15">
      <c r="A90" s="1" t="s">
        <v>10</v>
      </c>
      <c r="B90" s="8"/>
      <c r="C90" s="8"/>
      <c r="D90" s="31"/>
      <c r="E90" s="8"/>
      <c r="F90" s="33"/>
    </row>
    <row r="91" spans="1:6" ht="15">
      <c r="A91" s="1" t="s">
        <v>11</v>
      </c>
      <c r="B91" s="8"/>
      <c r="C91" s="8"/>
      <c r="D91" s="31"/>
      <c r="E91" s="8"/>
      <c r="F91" s="33"/>
    </row>
    <row r="92" spans="1:6" ht="15">
      <c r="A92" s="1" t="s">
        <v>12</v>
      </c>
      <c r="B92" s="8"/>
      <c r="C92" s="8"/>
      <c r="D92" s="31"/>
      <c r="E92" s="8"/>
      <c r="F92" s="33"/>
    </row>
    <row r="93" spans="1:6" ht="45">
      <c r="A93" s="1" t="s">
        <v>13</v>
      </c>
      <c r="B93" s="8">
        <v>275</v>
      </c>
      <c r="C93" s="8">
        <v>293</v>
      </c>
      <c r="D93" s="31">
        <f>C93/B93*100</f>
        <v>106.54545454545455</v>
      </c>
      <c r="E93" s="8">
        <v>293</v>
      </c>
      <c r="F93" s="33">
        <f t="shared" si="5"/>
        <v>100</v>
      </c>
    </row>
    <row r="94" spans="1:6" ht="14.25">
      <c r="A94" s="13" t="s">
        <v>14</v>
      </c>
      <c r="B94" s="8"/>
      <c r="C94" s="8"/>
      <c r="D94" s="31"/>
      <c r="E94" s="8"/>
      <c r="F94" s="33"/>
    </row>
    <row r="95" spans="1:6" ht="36" customHeight="1">
      <c r="A95" s="1" t="s">
        <v>82</v>
      </c>
      <c r="B95" s="8">
        <v>1.4</v>
      </c>
      <c r="C95" s="8">
        <v>1.4</v>
      </c>
      <c r="D95" s="31">
        <f aca="true" t="shared" si="6" ref="D95:D100">C95/B95*100</f>
        <v>100</v>
      </c>
      <c r="E95" s="8">
        <v>1.4</v>
      </c>
      <c r="F95" s="33">
        <f t="shared" si="5"/>
        <v>100</v>
      </c>
    </row>
    <row r="96" spans="1:6" ht="28.5" customHeight="1">
      <c r="A96" s="1" t="s">
        <v>15</v>
      </c>
      <c r="B96" s="8">
        <v>1.4</v>
      </c>
      <c r="C96" s="8">
        <v>1.4</v>
      </c>
      <c r="D96" s="31">
        <f t="shared" si="6"/>
        <v>100</v>
      </c>
      <c r="E96" s="8">
        <v>1.4</v>
      </c>
      <c r="F96" s="33">
        <f t="shared" si="5"/>
        <v>100</v>
      </c>
    </row>
    <row r="97" spans="1:6" ht="15" customHeight="1">
      <c r="A97" s="1" t="s">
        <v>16</v>
      </c>
      <c r="B97" s="8"/>
      <c r="C97" s="8"/>
      <c r="D97" s="31"/>
      <c r="E97" s="8"/>
      <c r="F97" s="33"/>
    </row>
    <row r="98" spans="1:6" ht="14.25" customHeight="1">
      <c r="A98" s="1" t="s">
        <v>17</v>
      </c>
      <c r="B98" s="8"/>
      <c r="C98" s="8"/>
      <c r="D98" s="31"/>
      <c r="E98" s="8"/>
      <c r="F98" s="33"/>
    </row>
    <row r="99" spans="1:6" ht="28.5" customHeight="1">
      <c r="A99" s="1" t="s">
        <v>18</v>
      </c>
      <c r="B99" s="8"/>
      <c r="C99" s="8"/>
      <c r="D99" s="31"/>
      <c r="E99" s="8"/>
      <c r="F99" s="33"/>
    </row>
    <row r="100" spans="1:6" ht="30">
      <c r="A100" s="1" t="s">
        <v>83</v>
      </c>
      <c r="B100" s="8">
        <v>13.2</v>
      </c>
      <c r="C100" s="8">
        <v>13.4</v>
      </c>
      <c r="D100" s="31">
        <f t="shared" si="6"/>
        <v>101.51515151515152</v>
      </c>
      <c r="E100" s="8">
        <v>13.6</v>
      </c>
      <c r="F100" s="33">
        <f t="shared" si="5"/>
        <v>101.49253731343283</v>
      </c>
    </row>
    <row r="101" spans="1:6" ht="28.5">
      <c r="A101" s="13" t="s">
        <v>19</v>
      </c>
      <c r="B101" s="8"/>
      <c r="C101" s="8"/>
      <c r="D101" s="31"/>
      <c r="E101" s="8"/>
      <c r="F101" s="33"/>
    </row>
    <row r="102" spans="1:6" ht="16.5" customHeight="1">
      <c r="A102" s="1" t="s">
        <v>25</v>
      </c>
      <c r="B102" s="8"/>
      <c r="C102" s="8"/>
      <c r="D102" s="31"/>
      <c r="E102" s="8"/>
      <c r="F102" s="33"/>
    </row>
    <row r="103" spans="1:6" ht="16.5" customHeight="1">
      <c r="A103" s="1" t="s">
        <v>77</v>
      </c>
      <c r="B103" s="8"/>
      <c r="C103" s="8"/>
      <c r="D103" s="31"/>
      <c r="E103" s="8"/>
      <c r="F103" s="33"/>
    </row>
    <row r="104" spans="1:6" ht="28.5" customHeight="1">
      <c r="A104" s="1" t="s">
        <v>34</v>
      </c>
      <c r="B104" s="8"/>
      <c r="C104" s="8"/>
      <c r="D104" s="31"/>
      <c r="E104" s="8"/>
      <c r="F104" s="33"/>
    </row>
    <row r="105" spans="1:6" ht="15">
      <c r="A105" s="1" t="s">
        <v>26</v>
      </c>
      <c r="B105" s="8"/>
      <c r="C105" s="8"/>
      <c r="D105" s="31"/>
      <c r="E105" s="8"/>
      <c r="F105" s="33"/>
    </row>
    <row r="106" spans="1:6" ht="31.5" customHeight="1">
      <c r="A106" s="1" t="s">
        <v>27</v>
      </c>
      <c r="B106" s="8">
        <v>1.4</v>
      </c>
      <c r="C106" s="8">
        <v>2</v>
      </c>
      <c r="D106" s="31">
        <f aca="true" t="shared" si="7" ref="D106:D112">C106/B106*100</f>
        <v>142.85714285714286</v>
      </c>
      <c r="E106" s="8">
        <v>2</v>
      </c>
      <c r="F106" s="33">
        <f t="shared" si="5"/>
        <v>100</v>
      </c>
    </row>
    <row r="107" spans="1:6" ht="30" customHeight="1">
      <c r="A107" s="1" t="s">
        <v>35</v>
      </c>
      <c r="B107" s="8"/>
      <c r="C107" s="8"/>
      <c r="D107" s="31"/>
      <c r="E107" s="8"/>
      <c r="F107" s="33"/>
    </row>
    <row r="108" spans="1:6" ht="30" customHeight="1">
      <c r="A108" s="1" t="s">
        <v>20</v>
      </c>
      <c r="B108" s="8">
        <v>376</v>
      </c>
      <c r="C108" s="8">
        <v>381</v>
      </c>
      <c r="D108" s="31">
        <f t="shared" si="7"/>
        <v>101.32978723404256</v>
      </c>
      <c r="E108" s="8">
        <v>381</v>
      </c>
      <c r="F108" s="33">
        <f t="shared" si="5"/>
        <v>100</v>
      </c>
    </row>
    <row r="109" spans="1:6" ht="28.5" customHeight="1">
      <c r="A109" s="1" t="s">
        <v>76</v>
      </c>
      <c r="B109" s="8">
        <v>85</v>
      </c>
      <c r="C109" s="8">
        <v>85</v>
      </c>
      <c r="D109" s="31">
        <f t="shared" si="7"/>
        <v>100</v>
      </c>
      <c r="E109" s="8">
        <v>85</v>
      </c>
      <c r="F109" s="33">
        <f t="shared" si="5"/>
        <v>100</v>
      </c>
    </row>
    <row r="110" spans="1:6" ht="30" customHeight="1">
      <c r="A110" s="1" t="s">
        <v>63</v>
      </c>
      <c r="B110" s="8">
        <v>635</v>
      </c>
      <c r="C110" s="8">
        <v>635</v>
      </c>
      <c r="D110" s="31">
        <f t="shared" si="7"/>
        <v>100</v>
      </c>
      <c r="E110" s="8">
        <v>635</v>
      </c>
      <c r="F110" s="33">
        <f t="shared" si="5"/>
        <v>100</v>
      </c>
    </row>
    <row r="111" spans="1:6" ht="21" customHeight="1">
      <c r="A111" s="1" t="s">
        <v>78</v>
      </c>
      <c r="B111" s="8">
        <v>17.2</v>
      </c>
      <c r="C111" s="8">
        <v>17.2</v>
      </c>
      <c r="D111" s="31">
        <f t="shared" si="7"/>
        <v>100</v>
      </c>
      <c r="E111" s="8">
        <v>17.2</v>
      </c>
      <c r="F111" s="33">
        <f t="shared" si="5"/>
        <v>100</v>
      </c>
    </row>
    <row r="112" spans="1:6" ht="28.5">
      <c r="A112" s="2" t="s">
        <v>28</v>
      </c>
      <c r="B112" s="8">
        <v>26</v>
      </c>
      <c r="C112" s="8">
        <v>25</v>
      </c>
      <c r="D112" s="31">
        <f t="shared" si="7"/>
        <v>96.15384615384616</v>
      </c>
      <c r="E112" s="8">
        <v>25</v>
      </c>
      <c r="F112" s="33">
        <f t="shared" si="5"/>
        <v>100</v>
      </c>
    </row>
    <row r="113" spans="1:6" ht="28.5" customHeight="1">
      <c r="A113" s="14" t="s">
        <v>53</v>
      </c>
      <c r="B113" s="8"/>
      <c r="C113" s="8"/>
      <c r="D113" s="31">
        <v>100</v>
      </c>
      <c r="E113" s="8"/>
      <c r="F113" s="33"/>
    </row>
    <row r="114" spans="1:6" ht="28.5" customHeight="1">
      <c r="A114" s="14" t="s">
        <v>54</v>
      </c>
      <c r="B114" s="8">
        <v>5</v>
      </c>
      <c r="C114" s="8">
        <v>5</v>
      </c>
      <c r="D114" s="31">
        <f aca="true" t="shared" si="8" ref="D114:D128">C114/B114*100</f>
        <v>100</v>
      </c>
      <c r="E114" s="8">
        <v>5</v>
      </c>
      <c r="F114" s="33">
        <f t="shared" si="5"/>
        <v>100</v>
      </c>
    </row>
    <row r="115" spans="1:6" ht="27.75" customHeight="1">
      <c r="A115" s="14" t="s">
        <v>55</v>
      </c>
      <c r="B115" s="8">
        <v>21</v>
      </c>
      <c r="C115" s="8">
        <v>20</v>
      </c>
      <c r="D115" s="31">
        <f t="shared" si="8"/>
        <v>95.23809523809523</v>
      </c>
      <c r="E115" s="8">
        <v>20</v>
      </c>
      <c r="F115" s="33">
        <f t="shared" si="5"/>
        <v>100</v>
      </c>
    </row>
    <row r="116" spans="1:6" ht="42.75">
      <c r="A116" s="37" t="s">
        <v>85</v>
      </c>
      <c r="B116" s="8">
        <v>72</v>
      </c>
      <c r="C116" s="8">
        <v>43</v>
      </c>
      <c r="D116" s="31">
        <f t="shared" si="8"/>
        <v>59.72222222222222</v>
      </c>
      <c r="E116" s="8">
        <v>43</v>
      </c>
      <c r="F116" s="33">
        <f t="shared" si="5"/>
        <v>100</v>
      </c>
    </row>
    <row r="117" spans="1:6" ht="14.25">
      <c r="A117" s="2" t="s">
        <v>56</v>
      </c>
      <c r="B117" s="8"/>
      <c r="C117" s="8"/>
      <c r="D117" s="31"/>
      <c r="E117" s="8"/>
      <c r="F117" s="33"/>
    </row>
    <row r="118" spans="1:6" ht="15">
      <c r="A118" s="1" t="s">
        <v>57</v>
      </c>
      <c r="B118" s="8">
        <v>22.83</v>
      </c>
      <c r="C118" s="8">
        <v>22.83</v>
      </c>
      <c r="D118" s="31">
        <f t="shared" si="8"/>
        <v>100</v>
      </c>
      <c r="E118" s="8">
        <v>22.83</v>
      </c>
      <c r="F118" s="33">
        <f t="shared" si="5"/>
        <v>100</v>
      </c>
    </row>
    <row r="119" spans="1:6" ht="15">
      <c r="A119" s="1" t="s">
        <v>58</v>
      </c>
      <c r="B119" s="8">
        <v>17.6</v>
      </c>
      <c r="C119" s="8">
        <v>17.6</v>
      </c>
      <c r="D119" s="31">
        <f t="shared" si="8"/>
        <v>100</v>
      </c>
      <c r="E119" s="8">
        <v>17.6</v>
      </c>
      <c r="F119" s="33">
        <f t="shared" si="5"/>
        <v>100</v>
      </c>
    </row>
    <row r="120" spans="1:6" ht="15">
      <c r="A120" s="1" t="s">
        <v>59</v>
      </c>
      <c r="B120" s="8"/>
      <c r="C120" s="8"/>
      <c r="D120" s="31"/>
      <c r="E120" s="8"/>
      <c r="F120" s="33"/>
    </row>
    <row r="121" spans="1:6" ht="15.75" customHeight="1">
      <c r="A121" s="1" t="s">
        <v>62</v>
      </c>
      <c r="B121" s="8">
        <v>22.83</v>
      </c>
      <c r="C121" s="8">
        <v>22.83</v>
      </c>
      <c r="D121" s="31">
        <f t="shared" si="8"/>
        <v>100</v>
      </c>
      <c r="E121" s="8">
        <v>22.83</v>
      </c>
      <c r="F121" s="33">
        <f t="shared" si="5"/>
        <v>100</v>
      </c>
    </row>
    <row r="122" spans="1:6" ht="15">
      <c r="A122" s="14" t="s">
        <v>60</v>
      </c>
      <c r="B122" s="8">
        <v>22.83</v>
      </c>
      <c r="C122" s="8">
        <v>22.83</v>
      </c>
      <c r="D122" s="31">
        <f t="shared" si="8"/>
        <v>100</v>
      </c>
      <c r="E122" s="8">
        <v>22.83</v>
      </c>
      <c r="F122" s="33">
        <f t="shared" si="5"/>
        <v>100</v>
      </c>
    </row>
    <row r="123" spans="1:6" ht="30">
      <c r="A123" s="16" t="s">
        <v>61</v>
      </c>
      <c r="B123" s="8">
        <v>63.2</v>
      </c>
      <c r="C123" s="8">
        <v>65</v>
      </c>
      <c r="D123" s="31">
        <f t="shared" si="8"/>
        <v>102.84810126582278</v>
      </c>
      <c r="E123" s="8">
        <v>67</v>
      </c>
      <c r="F123" s="33">
        <f t="shared" si="5"/>
        <v>103.07692307692307</v>
      </c>
    </row>
    <row r="124" spans="1:6" ht="30">
      <c r="A124" s="25" t="s">
        <v>64</v>
      </c>
      <c r="B124" s="8">
        <v>141.2</v>
      </c>
      <c r="C124" s="8">
        <v>143.1</v>
      </c>
      <c r="D124" s="31">
        <f t="shared" si="8"/>
        <v>101.34560906515581</v>
      </c>
      <c r="E124" s="8">
        <v>143.1</v>
      </c>
      <c r="F124" s="33">
        <f t="shared" si="5"/>
        <v>100</v>
      </c>
    </row>
    <row r="125" spans="1:6" ht="30">
      <c r="A125" s="25" t="s">
        <v>65</v>
      </c>
      <c r="B125" s="8">
        <v>85.2</v>
      </c>
      <c r="C125" s="8">
        <v>85.2</v>
      </c>
      <c r="D125" s="31">
        <f t="shared" si="8"/>
        <v>100</v>
      </c>
      <c r="E125" s="8">
        <v>85.2</v>
      </c>
      <c r="F125" s="33">
        <f t="shared" si="5"/>
        <v>100</v>
      </c>
    </row>
    <row r="126" spans="1:6" ht="14.25">
      <c r="A126" s="2" t="s">
        <v>86</v>
      </c>
      <c r="B126" s="8"/>
      <c r="C126" s="8"/>
      <c r="D126" s="31"/>
      <c r="E126" s="8"/>
      <c r="F126" s="33"/>
    </row>
    <row r="127" spans="1:6" s="15" customFormat="1" ht="30">
      <c r="A127" s="16" t="s">
        <v>87</v>
      </c>
      <c r="B127" s="20">
        <v>10</v>
      </c>
      <c r="C127" s="20">
        <v>10.6</v>
      </c>
      <c r="D127" s="31">
        <f t="shared" si="8"/>
        <v>106</v>
      </c>
      <c r="E127" s="20">
        <v>22</v>
      </c>
      <c r="F127" s="33">
        <f t="shared" si="5"/>
        <v>207.54716981132074</v>
      </c>
    </row>
    <row r="128" spans="1:6" ht="30">
      <c r="A128" s="16" t="s">
        <v>88</v>
      </c>
      <c r="B128" s="8">
        <v>10</v>
      </c>
      <c r="C128" s="8">
        <v>20</v>
      </c>
      <c r="D128" s="31">
        <f t="shared" si="8"/>
        <v>200</v>
      </c>
      <c r="E128" s="8">
        <v>30</v>
      </c>
      <c r="F128" s="33">
        <f t="shared" si="5"/>
        <v>150</v>
      </c>
    </row>
    <row r="132" ht="12.75">
      <c r="A132" s="15" t="s">
        <v>105</v>
      </c>
    </row>
    <row r="133" spans="1:6" ht="12.75">
      <c r="A133" s="41" t="s">
        <v>106</v>
      </c>
      <c r="E133" s="52" t="s">
        <v>107</v>
      </c>
      <c r="F133" s="52"/>
    </row>
  </sheetData>
  <sheetProtection/>
  <mergeCells count="6">
    <mergeCell ref="A7:F7"/>
    <mergeCell ref="A9:A10"/>
    <mergeCell ref="D9:D10"/>
    <mergeCell ref="F9:F10"/>
    <mergeCell ref="E133:F133"/>
    <mergeCell ref="A6:F6"/>
  </mergeCells>
  <printOptions/>
  <pageMargins left="0.79" right="0.7480314960629921" top="0.7" bottom="0.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KRISTI</cp:lastModifiedBy>
  <cp:lastPrinted>2017-12-25T13:27:56Z</cp:lastPrinted>
  <dcterms:created xsi:type="dcterms:W3CDTF">2006-05-06T07:58:30Z</dcterms:created>
  <dcterms:modified xsi:type="dcterms:W3CDTF">2017-12-25T13:28:01Z</dcterms:modified>
  <cp:category/>
  <cp:version/>
  <cp:contentType/>
  <cp:contentStatus/>
</cp:coreProperties>
</file>